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160"/>
  </bookViews>
  <sheets>
    <sheet name="Sheet1" sheetId="1" r:id="rId1"/>
  </sheets>
  <definedNames>
    <definedName name="_xlnm.Print_Area" localSheetId="0">Sheet1!$A$4:$I$59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6" i="1" l="1"/>
  <c r="I54" i="1"/>
  <c r="I55" i="1"/>
  <c r="I52" i="1"/>
  <c r="I50" i="1"/>
  <c r="D13" i="1" l="1"/>
  <c r="F49" i="1" l="1"/>
  <c r="H49" i="1" l="1"/>
  <c r="I51" i="1" l="1"/>
  <c r="I53" i="1" s="1"/>
  <c r="I57" i="1" l="1"/>
  <c r="I58" i="1" l="1"/>
  <c r="I59" i="1" s="1"/>
</calcChain>
</file>

<file path=xl/sharedStrings.xml><?xml version="1.0" encoding="utf-8"?>
<sst xmlns="http://schemas.openxmlformats.org/spreadsheetml/2006/main" count="105" uniqueCount="72">
  <si>
    <t>#</t>
  </si>
  <si>
    <t>masala</t>
  </si>
  <si>
    <t>xelfasi</t>
  </si>
  <si>
    <t>ბეტონის ბორდიურის (10X20) მოწყობა (შესაბამისი მასალისა და სამუშაოს ღირებულების გათვალისწინებით)
Installation of concrete curbing (10X20) (including relevant materials and work costs)</t>
  </si>
  <si>
    <t>საბავშვო მოედანი Playground</t>
  </si>
  <si>
    <t>მიწის მოჭრა და მოსწორება                                                                                             Land cutting and leveling</t>
  </si>
  <si>
    <t>ბეტონის ბორდიურის (10X20) მოწყობა (შესაბამისი მასალისა და სამუშაოს ღირებულების გათვალისწინებით)                                                                          Installation of concrete curbing (10X20) (including relevant materials and work costs)</t>
  </si>
  <si>
    <t>ტერიტორიაზე ღორღის მოსამზადებელი ფენის მოწყობა (ფრაქციით 0‐40; 8სმ‐იანი საშ. სისქის)                                                                                                            Arrangement of the crushed rock preparatory layer  (0-40 fraction; 8cm thikness)</t>
  </si>
  <si>
    <t>ბეტონის (m-200) მოჭიმვა 60 მმ‐ს სისქით მთლიან ფართობზე (შესაბამისი მასალისა და სამუშაოს ღირებულების
გათვალისწინებით)                                                                                                          Concreting (m-200) of whole territory with 60 mm wide layer  (including relevant materials and work costs)</t>
  </si>
  <si>
    <t>კაუჩუკის ფილების (სისქით 30მმ.) დაგება ბეტონზე ორკომპონენტიანი წებოთი (შესაბამისი მასალისა და სამუშაოს ღირებულების გათვალისწინებით)                                                                                  Installation of rubber tiles (Thikness 30 mm) on the concrete layer with two-component rubber adhesive</t>
  </si>
  <si>
    <t xml:space="preserve">ტერიტორიის დასუფთავება და ნაგვის გატანა                                                                                   Cleaning and clearing of the area </t>
  </si>
  <si>
    <t>აღჭურვილობა
Equipment</t>
  </si>
  <si>
    <t>საბავშო მოედანი (ზომა: 7.0 x 6.0  მ; მოცულობა:1-4  ბავშვი; ასაკობრივი ჯგუფი 3-7 წელი) EX AS-09                                                                                                         Children Playground (dimensions:7.0X6.0M; Volume:1-4 children; Age grop 3-7) EX AS -09</t>
  </si>
  <si>
    <t>ცალი         PC</t>
  </si>
  <si>
    <t>საქანელა  (ზომა: 2.1 x 2.1  მ; მოცულობა: 1- 4  ბავშვი; ასაკობრივი ჯგუფი 3-7 წელი)  EX S-10                                                                                                                          Swing  (dimensions:2.1 X2.1M; Volume:1-4 children; Age grop 3-7) EX S -10</t>
  </si>
  <si>
    <t>ორადგილიანი საქანელა (ზომა: 3.0x2.7  მ; მოცულობა: 2 ბავშვი; ასაკობრივი ჯგუფი 3-7 წელი)EX S-03                                                                                                   Two-seater  Swing  (dimensions:3.0 X 2.7M; Volume:2 children; Age grop 3-7) EX AS -03</t>
  </si>
  <si>
    <t xml:space="preserve">ცალი           PC </t>
  </si>
  <si>
    <t>ცალი           PC</t>
  </si>
  <si>
    <t>აიწონა-დაიწონა (ასაკობრივი ჯგუფი; 3-7 წელი) mae 001b                                                   See-Saw (Age group: 3-7 years) mae 001b</t>
  </si>
  <si>
    <t>მიწის მოჭრა და მოსწორება
Land cutting and leveling</t>
  </si>
  <si>
    <t>ტერიტორიაზე ღორღის მოსამზადებელი ფენის მოწყობა            (ფრაქციით 0‐40; 8სმ‐იანი საშ. სისქის)
Arrangement of the preparatory layer (approx. 8cm thik;  0-40 fraction) from gravel</t>
  </si>
  <si>
    <t>ბეტონის (m-200) მოჭიმვა 60 მმ‐ს სისქით მთლიან ფართობზე (შესაბამისი მასალისა და სამუშაოს ღირებულების
გათვალისწინებით)
Concreting (m-200) of whole territory with 60 mm wide layer  (including relevant materials and work costs)</t>
  </si>
  <si>
    <t>კაუჩუკის ფილების (სისქით 30მმ.) დაგება ბეტონზე ორკომპონენტიანი წებოთი (შესაბამისი მასალისა და სამუშაოს
ღირებულების გათვალისწინებით) 
Installation of rubber tiles (Thikness 30 mm) on the concrete layer with two-component rubber adhesive</t>
  </si>
  <si>
    <t>ტერიტორიის დასუფთავება და ნაგვის გატანა 
Cleaning and clearing of the area</t>
  </si>
  <si>
    <t>ცალი
  Pcs</t>
  </si>
  <si>
    <t>ცალი
Pcs</t>
  </si>
  <si>
    <r>
      <rPr>
        <sz val="16"/>
        <rFont val="AcadNusx"/>
      </rPr>
      <t xml:space="preserve">გრძივი მეტრი
</t>
    </r>
    <r>
      <rPr>
        <sz val="16"/>
        <rFont val="Arial"/>
        <family val="2"/>
        <charset val="204"/>
      </rPr>
      <t>linear meters</t>
    </r>
  </si>
  <si>
    <r>
      <rPr>
        <sz val="16"/>
        <rFont val="AcadNusx"/>
      </rPr>
      <t>m</t>
    </r>
    <r>
      <rPr>
        <vertAlign val="superscript"/>
        <sz val="16"/>
        <rFont val="Arial"/>
        <family val="2"/>
        <charset val="204"/>
      </rPr>
      <t xml:space="preserve">2
</t>
    </r>
    <r>
      <rPr>
        <sz val="16"/>
        <rFont val="Arial"/>
        <family val="2"/>
        <charset val="204"/>
      </rPr>
      <t>m</t>
    </r>
    <r>
      <rPr>
        <vertAlign val="superscript"/>
        <sz val="16"/>
        <rFont val="Arial"/>
        <family val="2"/>
        <charset val="204"/>
      </rPr>
      <t>2</t>
    </r>
  </si>
  <si>
    <r>
      <t xml:space="preserve">ბეტონის მზა ფილები 4სმ
</t>
    </r>
    <r>
      <rPr>
        <sz val="16"/>
        <rFont val="Arial"/>
        <family val="2"/>
        <charset val="204"/>
      </rPr>
      <t>Concrete tiles 4cm thick</t>
    </r>
  </si>
  <si>
    <r>
      <t xml:space="preserve">გარეცხილი  ქვიშა
</t>
    </r>
    <r>
      <rPr>
        <sz val="16"/>
        <rFont val="Arial"/>
        <family val="2"/>
        <charset val="204"/>
      </rPr>
      <t>Sand</t>
    </r>
  </si>
  <si>
    <r>
      <rPr>
        <sz val="16"/>
        <rFont val="AcadNusx"/>
      </rPr>
      <t>მ</t>
    </r>
    <r>
      <rPr>
        <vertAlign val="superscript"/>
        <sz val="16"/>
        <rFont val="AcadNusx"/>
      </rPr>
      <t xml:space="preserve">3
</t>
    </r>
    <r>
      <rPr>
        <sz val="16"/>
        <rFont val="Arial"/>
        <family val="2"/>
        <charset val="204"/>
      </rPr>
      <t>m</t>
    </r>
    <r>
      <rPr>
        <vertAlign val="superscript"/>
        <sz val="16"/>
        <rFont val="Arial"/>
        <family val="2"/>
        <charset val="204"/>
      </rPr>
      <t>3</t>
    </r>
  </si>
  <si>
    <r>
      <t xml:space="preserve">ტნ
</t>
    </r>
    <r>
      <rPr>
        <sz val="16"/>
        <rFont val="Arial"/>
        <family val="2"/>
        <charset val="204"/>
      </rPr>
      <t>t</t>
    </r>
  </si>
  <si>
    <r>
      <t xml:space="preserve">ბაღის სკამების მოწყობა
</t>
    </r>
    <r>
      <rPr>
        <sz val="16"/>
        <rFont val="Arial"/>
        <family val="2"/>
        <charset val="204"/>
      </rPr>
      <t>Installation of benches</t>
    </r>
  </si>
  <si>
    <r>
      <t xml:space="preserve">ც
</t>
    </r>
    <r>
      <rPr>
        <sz val="16"/>
        <rFont val="Arial"/>
        <family val="2"/>
        <charset val="204"/>
      </rPr>
      <t>pcs</t>
    </r>
  </si>
  <si>
    <r>
      <t>ტერიტორიაზე ხრეშის ფენის მოწყობა  (ფართობი-60მ</t>
    </r>
    <r>
      <rPr>
        <vertAlign val="superscript"/>
        <sz val="16"/>
        <rFont val="Arial"/>
        <family val="2"/>
        <charset val="204"/>
      </rPr>
      <t>2</t>
    </r>
    <r>
      <rPr>
        <sz val="16"/>
        <rFont val="Arial"/>
        <family val="2"/>
        <charset val="204"/>
      </rPr>
      <t xml:space="preserve">; სისქე -10,0სმ)                                                                                                               </t>
    </r>
    <r>
      <rPr>
        <sz val="16"/>
        <rFont val="Arial"/>
        <family val="2"/>
      </rPr>
      <t>Arrangement of the gravel layer  (Area -60m2 ; thickness - 10,0cm )</t>
    </r>
  </si>
  <si>
    <r>
      <rPr>
        <sz val="16"/>
        <rFont val="AcadNusx"/>
      </rPr>
      <t>m</t>
    </r>
    <r>
      <rPr>
        <vertAlign val="superscript"/>
        <sz val="16"/>
        <rFont val="Arial"/>
        <family val="2"/>
        <charset val="204"/>
      </rPr>
      <t xml:space="preserve">3
</t>
    </r>
    <r>
      <rPr>
        <sz val="16"/>
        <rFont val="Arial"/>
        <family val="2"/>
        <charset val="204"/>
      </rPr>
      <t>m</t>
    </r>
    <r>
      <rPr>
        <vertAlign val="superscript"/>
        <sz val="16"/>
        <rFont val="Arial"/>
        <family val="2"/>
        <charset val="204"/>
      </rPr>
      <t>3</t>
    </r>
  </si>
  <si>
    <r>
      <rPr>
        <sz val="16"/>
        <rFont val="AcadNusx"/>
      </rPr>
      <t>m</t>
    </r>
    <r>
      <rPr>
        <vertAlign val="superscript"/>
        <sz val="16"/>
        <rFont val="Arial"/>
        <family val="2"/>
        <charset val="204"/>
      </rPr>
      <t xml:space="preserve">2
</t>
    </r>
    <r>
      <rPr>
        <sz val="16"/>
        <rFont val="Arial"/>
        <family val="2"/>
        <charset val="204"/>
      </rPr>
      <t>m</t>
    </r>
    <r>
      <rPr>
        <vertAlign val="superscript"/>
        <sz val="16"/>
        <rFont val="Arial"/>
        <family val="2"/>
        <charset val="204"/>
      </rPr>
      <t>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</si>
  <si>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16"/>
        <color rgb="FF000000"/>
        <rFont val="AcadNusx"/>
      </rPr>
      <t xml:space="preserve">ტრენაჟორი  „ნიჩბოსანი“ მიწოდება-მონტაჟი  (შესაბამისი მასალებისა და სამუშაოების_x000D_ ღირებულების გათვალისწინებით)_x000D_ </t>
    </r>
    <r>
      <rPr>
        <sz val="16"/>
        <color rgb="FF000000"/>
        <rFont val="Sylfaen"/>
        <family val="1"/>
      </rPr>
      <t xml:space="preserve">        
</t>
    </r>
    <r>
      <rPr>
        <sz val="16"/>
        <color rgb="FF000000"/>
        <rFont val="Arial"/>
        <family val="2"/>
        <charset val="204"/>
      </rPr>
      <t xml:space="preserve">Delivery and installation of street trainer "Rower" (including relevant materials and work costs) </t>
    </r>
  </si>
  <si>
    <r>
      <rPr>
        <sz val="16"/>
        <color rgb="FF000000"/>
        <rFont val="AcadNusx"/>
      </rPr>
      <t>ტრენაჟორი  „სხეულის ამზიდი“ მიწოდება-მონტაჟი (შესაბამისი მასალებისა და სამუშაოების ღირებულების გათვალისწინებით)_x000D_</t>
    </r>
    <r>
      <rPr>
        <sz val="16"/>
        <color rgb="FF000000"/>
        <rFont val="Sylfaen"/>
        <family val="1"/>
      </rPr>
      <t xml:space="preserve">
</t>
    </r>
    <r>
      <rPr>
        <sz val="16"/>
        <color rgb="FF000000"/>
        <rFont val="Arial"/>
        <family val="2"/>
        <charset val="204"/>
      </rPr>
      <t xml:space="preserve">Delivery and installation of street trainer "Body lifter" (including relevant materials and work costs) </t>
    </r>
  </si>
  <si>
    <r>
      <t xml:space="preserve">ტრენაჟორი  „აზიდვა  მკერდიდან“_x000D_ მიწოდება-მონტაჟი (შესაბამისი მასალებისა და სამუშაოების ღირებულების_x000D_ გათვალისწინებით) ესკიზის შესაბამისად
</t>
    </r>
    <r>
      <rPr>
        <sz val="16"/>
        <color rgb="FF000000"/>
        <rFont val="Arial"/>
        <family val="2"/>
        <charset val="204"/>
      </rPr>
      <t xml:space="preserve">Delivery and installation of street trainer "Chest workouts" according to the scetch (including relevant materials and work costs) </t>
    </r>
  </si>
  <si>
    <r>
      <t xml:space="preserve">ტრენაჟორი  „მიზიდვა მკერდისკენ“_x000D_ მიწოდება-მონტაჟი (შესაბამისი მასალებისა და სამუშაოების ღირებულების_x000D_ გათვალისწინებით) 
</t>
    </r>
    <r>
      <rPr>
        <sz val="16"/>
        <color rgb="FF000000"/>
        <rFont val="Arial"/>
        <family val="2"/>
        <charset val="204"/>
      </rPr>
      <t>Delivery and installation of street trainer "Lifting towards Chest"  (including relevant materials and work costs)</t>
    </r>
  </si>
  <si>
    <r>
      <t xml:space="preserve">ტრენაჟორი  „აზიდვა  ფეხებით“ მიწოდება-მონტაჟი (შესაბამისი მასალებისა და სამუშაოების ღირებულების გათვალისწინებით)
</t>
    </r>
    <r>
      <rPr>
        <sz val="16"/>
        <color rgb="FF000000"/>
        <rFont val="Arial"/>
        <family val="2"/>
        <charset val="204"/>
      </rPr>
      <t>Delivery and installation of street trainer for "Legs"  (including relevant materials and work costs)</t>
    </r>
  </si>
  <si>
    <r>
      <t xml:space="preserve">ტრენაჟორი  „წელის კორექციისათვის“ მიწოდება-მონტაჟი (შესაბამისი მასალებისა და სამუშაოების ღირებულების გათვალისწინებით) 
</t>
    </r>
    <r>
      <rPr>
        <sz val="16"/>
        <color rgb="FF000000"/>
        <rFont val="Arial"/>
        <family val="2"/>
        <charset val="204"/>
      </rPr>
      <t>Delivery and installation of street trainer "Waist corrector" (including relevant materials and work costs)</t>
    </r>
  </si>
  <si>
    <r>
      <t xml:space="preserve">ტრენაჟორი „ელიფტური“ მიწოდება-მონტაჟი (შესაბამისი მასალებისა და სამუშაოების ღირებულების_x000D_ გათვალისწინებით) 
</t>
    </r>
    <r>
      <rPr>
        <sz val="16"/>
        <color rgb="FF000000"/>
        <rFont val="Arial"/>
        <family val="2"/>
        <charset val="204"/>
      </rPr>
      <t>Delivery and installation of street trainer "Eliptical machine"(including relevant materials and work costs)</t>
    </r>
  </si>
  <si>
    <r>
      <t xml:space="preserve"> ტრენაჟორი  „ორმხრივი ძელი“ მიწოდება-მონტაჟი (შესაბამისი მასალებისა და სამუშაოების ღირებულების_x000D_ გათვალისწინებით)
</t>
    </r>
    <r>
      <rPr>
        <sz val="16"/>
        <color rgb="FF000000"/>
        <rFont val="Arial"/>
        <family val="2"/>
        <charset val="204"/>
      </rPr>
      <t>Delivery and installation of street trainer "Exercise bar"  (including relevant materials and work costs)</t>
    </r>
  </si>
  <si>
    <r>
      <t xml:space="preserve">ტრენაჟორი  „ტვისტერი“ მიწოდება-მონტაჟი (შესაბამისი მასალებისა და სამუშაოების ღირებულების_x000D_ გათვალისწინებით) 
</t>
    </r>
    <r>
      <rPr>
        <sz val="16"/>
        <color rgb="FF000000"/>
        <rFont val="Arial"/>
        <family val="2"/>
        <charset val="204"/>
      </rPr>
      <t>Delivery and installation of street trainer "Twister" (including relevant materials and work costs)</t>
    </r>
  </si>
  <si>
    <r>
      <t xml:space="preserve">ტრენაჟორი  „მუცლისა და  ზურგის კუნთებისათვის“ მიწოდება-მონტაჟი (შესაბამისი მასალებისა და სამუშაოების ღირებულების_x000D_
გათვალისწინებით) 
</t>
    </r>
    <r>
      <rPr>
        <sz val="16"/>
        <color rgb="FF000000"/>
        <rFont val="Arial"/>
        <family val="2"/>
        <charset val="204"/>
      </rPr>
      <t>Delivery and installation of street trainer for "Abdominal and back muscules" (including relevant materials and work costs)</t>
    </r>
  </si>
  <si>
    <r>
      <t xml:space="preserve">საჩრდილობელი ფანჩატურის  ტრენაჟორებისთვის ესკიზის მიხედვით მიწოდება-მონტაჟი(შესაბამისი მასალებისა და სამუშაოების ღირებულების_x000D_
გათვალისწინებით) 
</t>
    </r>
    <r>
      <rPr>
        <sz val="16"/>
        <color rgb="FF000000"/>
        <rFont val="Arial"/>
        <family val="2"/>
        <charset val="204"/>
      </rPr>
      <t>Delivery and installation of shade Arbor for the fitness exercisers according to sketch (including relevant materials and work costs)</t>
    </r>
  </si>
  <si>
    <r>
      <t>ფიტნესი</t>
    </r>
    <r>
      <rPr>
        <b/>
        <sz val="16"/>
        <rFont val="Arial"/>
        <family val="2"/>
        <charset val="204"/>
      </rPr>
      <t xml:space="preserve"> Fitness</t>
    </r>
  </si>
  <si>
    <r>
      <t xml:space="preserve">ცემენტი M-400   
</t>
    </r>
    <r>
      <rPr>
        <sz val="16"/>
        <rFont val="Arial"/>
        <family val="2"/>
        <charset val="204"/>
      </rPr>
      <t>cement m-400</t>
    </r>
  </si>
  <si>
    <r>
      <t xml:space="preserve">სასმელი წყლის სოკო შადრევნის მოწყობა (მოზაიკური ბეტონის)
</t>
    </r>
    <r>
      <rPr>
        <sz val="16"/>
        <rFont val="Arial"/>
        <family val="2"/>
        <charset val="204"/>
      </rPr>
      <t>Installation of Water fungus, fountain</t>
    </r>
  </si>
  <si>
    <t>კარალეთის დევნილთა  დასახლებაში სკვერის, ფიტნეს და საბავშვო მოედნების მოწყობა</t>
  </si>
  <si>
    <t>Arrangement of public garden, Fitness exersizers and children playground in Karaleti IDP settlement</t>
  </si>
  <si>
    <r>
      <t xml:space="preserve">jami
</t>
    </r>
    <r>
      <rPr>
        <b/>
        <sz val="16"/>
        <color theme="1"/>
        <rFont val="Arial"/>
        <family val="2"/>
        <charset val="204"/>
      </rPr>
      <t>Total</t>
    </r>
  </si>
  <si>
    <r>
      <t xml:space="preserve">d.R.g.
</t>
    </r>
    <r>
      <rPr>
        <b/>
        <sz val="16"/>
        <color theme="1"/>
        <rFont val="Arial"/>
        <family val="2"/>
        <charset val="204"/>
      </rPr>
      <t>VAT</t>
    </r>
  </si>
  <si>
    <r>
      <t xml:space="preserve">gauTvaliswinebeli xarji
</t>
    </r>
    <r>
      <rPr>
        <sz val="16"/>
        <color theme="1"/>
        <rFont val="Arial"/>
        <family val="2"/>
        <charset val="204"/>
      </rPr>
      <t>Unforseen expenses</t>
    </r>
  </si>
  <si>
    <r>
      <t xml:space="preserve">gegmiuri dagroveba
</t>
    </r>
    <r>
      <rPr>
        <sz val="16"/>
        <color theme="1"/>
        <rFont val="Arial"/>
        <family val="2"/>
        <charset val="204"/>
      </rPr>
      <t>Profit</t>
    </r>
  </si>
  <si>
    <r>
      <t xml:space="preserve">zednadebi xarji
</t>
    </r>
    <r>
      <rPr>
        <sz val="16"/>
        <color theme="1"/>
        <rFont val="Arial"/>
        <family val="2"/>
        <charset val="204"/>
      </rPr>
      <t>Overhead expenses</t>
    </r>
  </si>
  <si>
    <r>
      <t xml:space="preserve">transportis xarji 
</t>
    </r>
    <r>
      <rPr>
        <sz val="16"/>
        <color theme="1"/>
        <rFont val="Arial"/>
        <family val="2"/>
        <charset val="204"/>
      </rPr>
      <t>Transportation</t>
    </r>
  </si>
  <si>
    <r>
      <t xml:space="preserve">სამუშაოთა  ჩამონათვალი
</t>
    </r>
    <r>
      <rPr>
        <sz val="16"/>
        <color theme="1"/>
        <rFont val="Arial"/>
        <family val="2"/>
        <charset val="204"/>
      </rPr>
      <t xml:space="preserve">works </t>
    </r>
  </si>
  <si>
    <t>სასეირნო ბილიკები
Walking pathes</t>
  </si>
  <si>
    <r>
      <t xml:space="preserve">ganzom
ileba
</t>
    </r>
    <r>
      <rPr>
        <sz val="16"/>
        <color theme="1"/>
        <rFont val="Arial"/>
        <family val="2"/>
        <charset val="204"/>
      </rPr>
      <t>mez.unit</t>
    </r>
  </si>
  <si>
    <r>
      <t xml:space="preserve">raode
noba
</t>
    </r>
    <r>
      <rPr>
        <sz val="16"/>
        <color theme="1"/>
        <rFont val="Arial"/>
        <family val="2"/>
        <charset val="204"/>
      </rPr>
      <t>Quant</t>
    </r>
  </si>
  <si>
    <r>
      <t xml:space="preserve">erT.fasi
</t>
    </r>
    <r>
      <rPr>
        <sz val="16"/>
        <color theme="1"/>
        <rFont val="Arial"/>
        <family val="2"/>
        <charset val="204"/>
      </rPr>
      <t>unit price GEL</t>
    </r>
  </si>
  <si>
    <r>
      <t xml:space="preserve">jami
</t>
    </r>
    <r>
      <rPr>
        <sz val="16"/>
        <color theme="1"/>
        <rFont val="Arial"/>
        <family val="2"/>
        <charset val="204"/>
      </rPr>
      <t>Total cost GEL</t>
    </r>
  </si>
  <si>
    <r>
      <t xml:space="preserve">jami
</t>
    </r>
    <r>
      <rPr>
        <sz val="16"/>
        <color theme="1"/>
        <rFont val="Arial"/>
        <family val="2"/>
        <charset val="204"/>
      </rPr>
      <t xml:space="preserve">Total cost GEL
</t>
    </r>
  </si>
  <si>
    <t>BOQ</t>
  </si>
  <si>
    <t>xarjTaRricxva</t>
  </si>
  <si>
    <r>
      <t xml:space="preserve">ბეტონის ბორდიურის ფილები 5x10სმ
</t>
    </r>
    <r>
      <rPr>
        <sz val="16"/>
        <rFont val="Arial"/>
        <family val="2"/>
        <charset val="204"/>
      </rPr>
      <t>Concrete Bordure stones 5x10cm</t>
    </r>
  </si>
  <si>
    <t>%</t>
  </si>
  <si>
    <r>
      <t xml:space="preserve">სასეირნო ბილიკებზე ბეტონის ფილაქანის მოწყობა(ბორდიურის ქვებით პერიმეტრზე)
</t>
    </r>
    <r>
      <rPr>
        <sz val="16"/>
        <rFont val="Arial"/>
        <family val="2"/>
        <charset val="204"/>
      </rPr>
      <t>Arrangement of concrete slabs for pathways (with perimeter stones on sidewalks)</t>
    </r>
  </si>
  <si>
    <t>რეისი/way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</si>
</sst>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\ [$GEL]"/>
    <numFmt numFmtId="166" formatCode="#,##0.00\ [$Lari-437]"/>
    <numFmt numFmtId="167" formatCode="#,##0.00\ [$₾-437]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cadNusx"/>
    </font>
    <font>
      <sz val="11"/>
      <color theme="1"/>
      <name val="AcadNusx"/>
    </font>
    <font>
      <sz val="11"/>
      <name val="AcadNusx"/>
    </font>
    <font>
      <b/>
      <sz val="12"/>
      <color theme="1"/>
      <name val="AcadNusx"/>
    </font>
    <font>
      <sz val="12"/>
      <color theme="1"/>
      <name val="AcadNusx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cadNusx"/>
    </font>
    <font>
      <sz val="16"/>
      <color theme="1"/>
      <name val="AcadNusx"/>
    </font>
    <font>
      <b/>
      <sz val="16"/>
      <color theme="1"/>
      <name val="AcadNusx"/>
    </font>
    <font>
      <sz val="16"/>
      <name val="AcadNusx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name val="Arial"/>
      <family val="2"/>
      <charset val="1"/>
    </font>
    <font>
      <sz val="16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1"/>
      <scheme val="minor"/>
    </font>
    <font>
      <vertAlign val="superscript"/>
      <sz val="16"/>
      <name val="Arial"/>
      <family val="2"/>
      <charset val="204"/>
    </font>
    <font>
      <vertAlign val="superscript"/>
      <sz val="16"/>
      <name val="AcadNusx"/>
    </font>
    <font>
      <sz val="16"/>
      <color rgb="FFFFFF00"/>
      <name val="Calibri"/>
      <family val="2"/>
      <charset val="1"/>
      <scheme val="minor"/>
    </font>
    <font>
      <sz val="16"/>
      <name val="Calibri"/>
      <family val="2"/>
      <charset val="204"/>
      <scheme val="minor"/>
    </font>
    <font>
      <b/>
      <sz val="16"/>
      <name val="AcadNusx"/>
    </font>
    <font>
      <b/>
      <sz val="16"/>
      <name val="Arial"/>
      <family val="2"/>
      <charset val="204"/>
    </font>
    <font>
      <sz val="16"/>
      <name val="Sylfaen"/>
      <family val="1"/>
      <charset val="204"/>
    </font>
    <font>
      <sz val="16"/>
      <name val="Calibri"/>
      <family val="2"/>
      <charset val="1"/>
      <scheme val="minor"/>
    </font>
    <font>
      <b/>
      <sz val="16"/>
      <color indexed="8"/>
      <name val="Sylfaen"/>
      <family val="1"/>
      <charset val="204"/>
    </font>
    <font>
      <sz val="16"/>
      <color rgb="FF000000"/>
      <name val="Sylfaen"/>
      <family val="1"/>
    </font>
    <font>
      <sz val="16"/>
      <color rgb="FF000000"/>
      <name val="AcadNusx"/>
    </font>
    <font>
      <sz val="16"/>
      <color rgb="FF000000"/>
      <name val="Arial"/>
      <family val="2"/>
      <charset val="204"/>
    </font>
    <font>
      <sz val="16"/>
      <color indexed="8"/>
      <name val="Sylfaen"/>
      <family val="1"/>
      <charset val="204"/>
    </font>
    <font>
      <sz val="16"/>
      <color rgb="FFFF0000"/>
      <name val="Calibri"/>
      <family val="2"/>
      <charset val="1"/>
      <scheme val="minor"/>
    </font>
    <font>
      <b/>
      <sz val="16"/>
      <name val="Arial"/>
      <family val="2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2" fontId="0" fillId="0" borderId="0" xfId="0" applyNumberFormat="1"/>
    <xf numFmtId="0" fontId="7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10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1" fontId="26" fillId="0" borderId="1" xfId="0" applyNumberFormat="1" applyFont="1" applyBorder="1" applyAlignment="1">
      <alignment vertical="center" wrapText="1"/>
    </xf>
    <xf numFmtId="0" fontId="27" fillId="2" borderId="1" xfId="0" applyFont="1" applyFill="1" applyBorder="1" applyAlignment="1">
      <alignment horizontal="left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1" fontId="30" fillId="0" borderId="2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wrapText="1"/>
    </xf>
    <xf numFmtId="2" fontId="16" fillId="0" borderId="1" xfId="0" applyNumberFormat="1" applyFont="1" applyFill="1" applyBorder="1"/>
    <xf numFmtId="2" fontId="11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/>
    <xf numFmtId="165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165" fontId="17" fillId="0" borderId="1" xfId="0" applyNumberFormat="1" applyFont="1" applyFill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left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topLeftCell="A31" zoomScale="70" zoomScaleNormal="70" zoomScaleSheetLayoutView="70" workbookViewId="0">
      <selection activeCell="C26" sqref="C26"/>
    </sheetView>
  </sheetViews>
  <sheetFormatPr defaultRowHeight="14.4" x14ac:dyDescent="0.3"/>
  <cols>
    <col min="1" max="1" width="4.33203125" bestFit="1" customWidth="1"/>
    <col min="2" max="2" width="109.44140625" customWidth="1"/>
    <col min="3" max="3" width="11.88671875" bestFit="1" customWidth="1"/>
    <col min="4" max="4" width="11.6640625" bestFit="1" customWidth="1"/>
    <col min="5" max="5" width="22.88671875" bestFit="1" customWidth="1"/>
    <col min="6" max="6" width="13.6640625" bestFit="1" customWidth="1"/>
    <col min="7" max="7" width="18.109375" bestFit="1" customWidth="1"/>
    <col min="8" max="8" width="15.88671875" customWidth="1"/>
    <col min="9" max="9" width="23" customWidth="1"/>
    <col min="14" max="14" width="18.88671875" bestFit="1" customWidth="1"/>
  </cols>
  <sheetData>
    <row r="1" spans="1:18" ht="26.25" customHeight="1" x14ac:dyDescent="0.3">
      <c r="A1" s="74"/>
      <c r="B1" s="88" t="s">
        <v>51</v>
      </c>
      <c r="C1" s="88"/>
      <c r="D1" s="88"/>
      <c r="E1" s="88"/>
      <c r="F1" s="88"/>
      <c r="G1" s="88"/>
      <c r="H1" s="88"/>
      <c r="I1" s="88"/>
      <c r="J1" s="76"/>
      <c r="K1" s="76"/>
      <c r="L1" s="76"/>
      <c r="M1" s="76"/>
      <c r="N1" s="76"/>
      <c r="O1" s="76"/>
      <c r="P1" s="76"/>
      <c r="Q1" s="76"/>
      <c r="R1" s="76"/>
    </row>
    <row r="2" spans="1:18" ht="26.25" customHeight="1" x14ac:dyDescent="0.3">
      <c r="A2" s="75"/>
      <c r="B2" s="88" t="s">
        <v>52</v>
      </c>
      <c r="C2" s="88"/>
      <c r="D2" s="88"/>
      <c r="E2" s="88"/>
      <c r="F2" s="88"/>
      <c r="G2" s="88"/>
      <c r="H2" s="88"/>
      <c r="I2" s="88"/>
      <c r="J2" s="76"/>
      <c r="K2" s="76"/>
      <c r="L2" s="76"/>
      <c r="M2" s="76"/>
      <c r="N2" s="76"/>
      <c r="O2" s="76"/>
      <c r="P2" s="76"/>
      <c r="Q2" s="76"/>
      <c r="R2" s="76"/>
    </row>
    <row r="3" spans="1:18" ht="22.8" x14ac:dyDescent="0.3">
      <c r="A3" s="94" t="s">
        <v>67</v>
      </c>
      <c r="B3" s="94"/>
      <c r="C3" s="94"/>
      <c r="D3" s="94"/>
      <c r="E3" s="94"/>
      <c r="F3" s="94"/>
      <c r="G3" s="94"/>
      <c r="H3" s="94"/>
      <c r="I3" s="94"/>
    </row>
    <row r="4" spans="1:18" ht="21" x14ac:dyDescent="0.3">
      <c r="A4" s="92" t="s">
        <v>66</v>
      </c>
      <c r="B4" s="93"/>
      <c r="C4" s="93"/>
      <c r="D4" s="93"/>
      <c r="E4" s="93"/>
      <c r="F4" s="93"/>
      <c r="G4" s="93"/>
      <c r="H4" s="93"/>
      <c r="I4" s="93"/>
    </row>
    <row r="5" spans="1:18" ht="19.5" customHeight="1" x14ac:dyDescent="0.3"/>
    <row r="6" spans="1:18" ht="22.8" x14ac:dyDescent="0.3">
      <c r="A6" s="84"/>
      <c r="B6" s="83" t="s">
        <v>59</v>
      </c>
      <c r="C6" s="83" t="s">
        <v>61</v>
      </c>
      <c r="D6" s="83" t="s">
        <v>62</v>
      </c>
      <c r="E6" s="84" t="s">
        <v>1</v>
      </c>
      <c r="F6" s="84"/>
      <c r="G6" s="84" t="s">
        <v>2</v>
      </c>
      <c r="H6" s="84"/>
      <c r="I6" s="83" t="s">
        <v>65</v>
      </c>
    </row>
    <row r="7" spans="1:18" ht="79.2" customHeight="1" x14ac:dyDescent="0.3">
      <c r="A7" s="84"/>
      <c r="B7" s="84"/>
      <c r="C7" s="83"/>
      <c r="D7" s="83"/>
      <c r="E7" s="70" t="s">
        <v>63</v>
      </c>
      <c r="F7" s="70" t="s">
        <v>64</v>
      </c>
      <c r="G7" s="70" t="s">
        <v>63</v>
      </c>
      <c r="H7" s="70" t="s">
        <v>64</v>
      </c>
      <c r="I7" s="84"/>
    </row>
    <row r="8" spans="1:18" ht="22.8" x14ac:dyDescent="0.3">
      <c r="A8" s="28" t="s">
        <v>0</v>
      </c>
      <c r="B8" s="28">
        <v>1</v>
      </c>
      <c r="C8" s="29">
        <v>2</v>
      </c>
      <c r="D8" s="29">
        <v>3</v>
      </c>
      <c r="E8" s="28">
        <v>4</v>
      </c>
      <c r="F8" s="28">
        <v>5</v>
      </c>
      <c r="G8" s="28">
        <v>6</v>
      </c>
      <c r="H8" s="28">
        <v>7</v>
      </c>
      <c r="I8" s="28">
        <v>8</v>
      </c>
    </row>
    <row r="9" spans="1:18" ht="42" x14ac:dyDescent="0.4">
      <c r="A9" s="30"/>
      <c r="B9" s="52" t="s">
        <v>60</v>
      </c>
      <c r="C9" s="32"/>
      <c r="D9" s="31"/>
      <c r="E9" s="30"/>
      <c r="F9" s="21"/>
      <c r="G9" s="30"/>
      <c r="H9" s="21"/>
      <c r="I9" s="21"/>
    </row>
    <row r="10" spans="1:18" ht="81.599999999999994" x14ac:dyDescent="0.4">
      <c r="A10" s="30"/>
      <c r="B10" s="77" t="s">
        <v>70</v>
      </c>
      <c r="C10" s="34" t="s">
        <v>27</v>
      </c>
      <c r="D10" s="95">
        <v>359</v>
      </c>
      <c r="E10" s="53"/>
      <c r="F10" s="54"/>
      <c r="G10" s="55"/>
      <c r="H10" s="54"/>
      <c r="I10" s="54"/>
      <c r="L10" s="1"/>
      <c r="M10" s="1"/>
    </row>
    <row r="11" spans="1:18" ht="48" x14ac:dyDescent="0.4">
      <c r="A11" s="73"/>
      <c r="B11" s="33" t="s">
        <v>68</v>
      </c>
      <c r="C11" s="34" t="s">
        <v>27</v>
      </c>
      <c r="D11" s="95">
        <v>182</v>
      </c>
      <c r="E11" s="53"/>
      <c r="F11" s="54"/>
      <c r="G11" s="55"/>
      <c r="H11" s="54"/>
      <c r="I11" s="54"/>
      <c r="L11" s="1"/>
      <c r="M11" s="1"/>
    </row>
    <row r="12" spans="1:18" ht="48" x14ac:dyDescent="0.4">
      <c r="A12" s="30"/>
      <c r="B12" s="33" t="s">
        <v>28</v>
      </c>
      <c r="C12" s="34" t="s">
        <v>27</v>
      </c>
      <c r="D12" s="95">
        <v>370</v>
      </c>
      <c r="E12" s="56"/>
      <c r="F12" s="54"/>
      <c r="G12" s="57"/>
      <c r="H12" s="54"/>
      <c r="I12" s="54"/>
      <c r="L12" s="1"/>
      <c r="M12" s="1"/>
    </row>
    <row r="13" spans="1:18" ht="50.4" x14ac:dyDescent="0.4">
      <c r="A13" s="30"/>
      <c r="B13" s="33" t="s">
        <v>29</v>
      </c>
      <c r="C13" s="34" t="s">
        <v>30</v>
      </c>
      <c r="D13" s="95">
        <f>D12*0.06</f>
        <v>22.2</v>
      </c>
      <c r="E13" s="56"/>
      <c r="F13" s="54"/>
      <c r="G13" s="57"/>
      <c r="H13" s="54"/>
      <c r="I13" s="54"/>
      <c r="L13" s="1"/>
      <c r="M13" s="1"/>
    </row>
    <row r="14" spans="1:18" ht="43.2" x14ac:dyDescent="0.4">
      <c r="A14" s="30"/>
      <c r="B14" s="77" t="s">
        <v>49</v>
      </c>
      <c r="C14" s="36" t="s">
        <v>31</v>
      </c>
      <c r="D14" s="95">
        <v>2</v>
      </c>
      <c r="E14" s="58"/>
      <c r="F14" s="54"/>
      <c r="G14" s="57"/>
      <c r="H14" s="54"/>
      <c r="I14" s="54"/>
      <c r="L14" s="1"/>
      <c r="M14" s="1"/>
    </row>
    <row r="15" spans="1:18" ht="43.2" x14ac:dyDescent="0.35">
      <c r="A15" s="68"/>
      <c r="B15" s="37" t="s">
        <v>50</v>
      </c>
      <c r="C15" s="36" t="s">
        <v>33</v>
      </c>
      <c r="D15" s="95">
        <v>1</v>
      </c>
      <c r="E15" s="71"/>
      <c r="F15" s="72"/>
      <c r="G15" s="78"/>
      <c r="H15" s="72"/>
      <c r="I15" s="72"/>
      <c r="L15" s="1"/>
      <c r="M15" s="1"/>
    </row>
    <row r="16" spans="1:18" ht="43.2" x14ac:dyDescent="0.35">
      <c r="A16" s="30"/>
      <c r="B16" s="37" t="s">
        <v>32</v>
      </c>
      <c r="C16" s="36" t="s">
        <v>33</v>
      </c>
      <c r="D16" s="95">
        <v>20</v>
      </c>
      <c r="E16" s="56"/>
      <c r="F16" s="54"/>
      <c r="G16" s="59"/>
      <c r="H16" s="54"/>
      <c r="I16" s="54"/>
      <c r="L16" s="1"/>
      <c r="M16" s="1"/>
    </row>
    <row r="17" spans="1:13" ht="22.8" x14ac:dyDescent="0.4">
      <c r="A17" s="30"/>
      <c r="B17" s="51" t="s">
        <v>4</v>
      </c>
      <c r="C17" s="38"/>
      <c r="D17" s="96"/>
      <c r="E17" s="60"/>
      <c r="F17" s="54"/>
      <c r="G17" s="61"/>
      <c r="H17" s="54"/>
      <c r="I17" s="54"/>
      <c r="L17" s="1"/>
      <c r="M17" s="1"/>
    </row>
    <row r="18" spans="1:13" ht="47.4" x14ac:dyDescent="0.3">
      <c r="A18" s="30"/>
      <c r="B18" s="33" t="s">
        <v>5</v>
      </c>
      <c r="C18" s="39" t="s">
        <v>27</v>
      </c>
      <c r="D18" s="97">
        <v>60</v>
      </c>
      <c r="E18" s="56"/>
      <c r="F18" s="54"/>
      <c r="G18" s="62"/>
      <c r="H18" s="54"/>
      <c r="I18" s="54"/>
      <c r="L18" s="1"/>
      <c r="M18" s="1"/>
    </row>
    <row r="19" spans="1:13" ht="86.4" x14ac:dyDescent="0.3">
      <c r="A19" s="30"/>
      <c r="B19" s="33" t="s">
        <v>6</v>
      </c>
      <c r="C19" s="39" t="s">
        <v>26</v>
      </c>
      <c r="D19" s="97">
        <v>33</v>
      </c>
      <c r="E19" s="56"/>
      <c r="F19" s="54"/>
      <c r="G19" s="62"/>
      <c r="H19" s="54"/>
      <c r="I19" s="54"/>
      <c r="L19" s="1"/>
      <c r="M19" s="1"/>
    </row>
    <row r="20" spans="1:13" ht="47.4" x14ac:dyDescent="0.3">
      <c r="A20" s="30"/>
      <c r="B20" s="33" t="s">
        <v>34</v>
      </c>
      <c r="C20" s="39" t="s">
        <v>35</v>
      </c>
      <c r="D20" s="97">
        <v>6</v>
      </c>
      <c r="E20" s="56"/>
      <c r="F20" s="54"/>
      <c r="G20" s="62"/>
      <c r="H20" s="54"/>
      <c r="I20" s="54"/>
      <c r="L20" s="1"/>
      <c r="M20" s="1"/>
    </row>
    <row r="21" spans="1:13" ht="81.599999999999994" x14ac:dyDescent="0.3">
      <c r="A21" s="30"/>
      <c r="B21" s="33" t="s">
        <v>7</v>
      </c>
      <c r="C21" s="39" t="s">
        <v>35</v>
      </c>
      <c r="D21" s="97">
        <v>4.8</v>
      </c>
      <c r="E21" s="56"/>
      <c r="F21" s="54"/>
      <c r="G21" s="62"/>
      <c r="H21" s="54"/>
      <c r="I21" s="54"/>
      <c r="L21" s="1"/>
      <c r="M21" s="1"/>
    </row>
    <row r="22" spans="1:13" ht="102" x14ac:dyDescent="0.3">
      <c r="A22" s="30"/>
      <c r="B22" s="33" t="s">
        <v>8</v>
      </c>
      <c r="C22" s="39" t="s">
        <v>35</v>
      </c>
      <c r="D22" s="97">
        <v>3.6</v>
      </c>
      <c r="E22" s="56"/>
      <c r="F22" s="54"/>
      <c r="G22" s="62"/>
      <c r="H22" s="54"/>
      <c r="I22" s="54"/>
      <c r="L22" s="1"/>
      <c r="M22" s="1"/>
    </row>
    <row r="23" spans="1:13" ht="102" x14ac:dyDescent="0.3">
      <c r="A23" s="30"/>
      <c r="B23" s="33" t="s">
        <v>9</v>
      </c>
      <c r="C23" s="39" t="s">
        <v>27</v>
      </c>
      <c r="D23" s="97">
        <v>60</v>
      </c>
      <c r="E23" s="56"/>
      <c r="F23" s="54"/>
      <c r="G23" s="62"/>
      <c r="H23" s="54"/>
      <c r="I23" s="54"/>
      <c r="L23" s="1"/>
      <c r="M23" s="1"/>
    </row>
    <row r="24" spans="1:13" ht="40.799999999999997" x14ac:dyDescent="0.3">
      <c r="A24" s="30"/>
      <c r="B24" s="33" t="s">
        <v>10</v>
      </c>
      <c r="C24" s="39" t="s">
        <v>71</v>
      </c>
      <c r="D24" s="97">
        <v>1</v>
      </c>
      <c r="E24" s="56"/>
      <c r="F24" s="54"/>
      <c r="G24" s="62"/>
      <c r="H24" s="54"/>
      <c r="I24" s="54"/>
      <c r="L24" s="1"/>
      <c r="M24" s="1"/>
    </row>
    <row r="25" spans="1:13" ht="42" x14ac:dyDescent="0.4">
      <c r="A25" s="30"/>
      <c r="B25" s="41" t="s">
        <v>11</v>
      </c>
      <c r="C25" s="40"/>
      <c r="D25" s="98"/>
      <c r="E25" s="62"/>
      <c r="F25" s="54"/>
      <c r="G25" s="63"/>
      <c r="H25" s="54"/>
      <c r="I25" s="54"/>
      <c r="L25" s="1"/>
      <c r="M25" s="1"/>
    </row>
    <row r="26" spans="1:13" ht="81.599999999999994" x14ac:dyDescent="0.3">
      <c r="A26" s="30"/>
      <c r="B26" s="67" t="s">
        <v>12</v>
      </c>
      <c r="C26" s="42" t="s">
        <v>13</v>
      </c>
      <c r="D26" s="99">
        <v>1</v>
      </c>
      <c r="E26" s="64"/>
      <c r="F26" s="54"/>
      <c r="G26" s="65"/>
      <c r="H26" s="54"/>
      <c r="I26" s="54"/>
      <c r="L26" s="1"/>
      <c r="M26" s="1"/>
    </row>
    <row r="27" spans="1:13" ht="61.2" x14ac:dyDescent="0.3">
      <c r="A27" s="30"/>
      <c r="B27" s="67" t="s">
        <v>14</v>
      </c>
      <c r="C27" s="42" t="s">
        <v>13</v>
      </c>
      <c r="D27" s="99">
        <v>1</v>
      </c>
      <c r="E27" s="64"/>
      <c r="F27" s="54"/>
      <c r="G27" s="65"/>
      <c r="H27" s="54"/>
      <c r="I27" s="54"/>
      <c r="L27" s="1"/>
      <c r="M27" s="1"/>
    </row>
    <row r="28" spans="1:13" ht="81.599999999999994" x14ac:dyDescent="0.3">
      <c r="A28" s="30"/>
      <c r="B28" s="67" t="s">
        <v>15</v>
      </c>
      <c r="C28" s="42" t="s">
        <v>16</v>
      </c>
      <c r="D28" s="99">
        <v>1</v>
      </c>
      <c r="E28" s="64"/>
      <c r="F28" s="54"/>
      <c r="G28" s="65"/>
      <c r="H28" s="54"/>
      <c r="I28" s="54"/>
      <c r="L28" s="1"/>
      <c r="M28" s="1"/>
    </row>
    <row r="29" spans="1:13" ht="43.2" x14ac:dyDescent="0.3">
      <c r="A29" s="30"/>
      <c r="B29" s="67" t="s">
        <v>18</v>
      </c>
      <c r="C29" s="42" t="s">
        <v>17</v>
      </c>
      <c r="D29" s="99">
        <v>1</v>
      </c>
      <c r="E29" s="64"/>
      <c r="F29" s="54"/>
      <c r="G29" s="65"/>
      <c r="H29" s="54"/>
      <c r="I29" s="54"/>
      <c r="L29" s="1"/>
      <c r="M29" s="1"/>
    </row>
    <row r="30" spans="1:13" ht="22.8" x14ac:dyDescent="0.5">
      <c r="A30" s="30"/>
      <c r="B30" s="44" t="s">
        <v>48</v>
      </c>
      <c r="C30" s="36"/>
      <c r="D30" s="95"/>
      <c r="E30" s="56"/>
      <c r="F30" s="54"/>
      <c r="G30" s="57"/>
      <c r="H30" s="54"/>
      <c r="I30" s="54"/>
      <c r="L30" s="1"/>
      <c r="M30" s="1"/>
    </row>
    <row r="31" spans="1:13" ht="47.4" x14ac:dyDescent="0.35">
      <c r="A31" s="30"/>
      <c r="B31" s="43" t="s">
        <v>19</v>
      </c>
      <c r="C31" s="39" t="s">
        <v>36</v>
      </c>
      <c r="D31" s="95">
        <v>42</v>
      </c>
      <c r="E31" s="56"/>
      <c r="F31" s="54"/>
      <c r="G31" s="55"/>
      <c r="H31" s="54"/>
      <c r="I31" s="54"/>
      <c r="L31" s="1"/>
      <c r="M31" s="1"/>
    </row>
    <row r="32" spans="1:13" ht="86.4" x14ac:dyDescent="0.35">
      <c r="A32" s="30"/>
      <c r="B32" s="43" t="s">
        <v>3</v>
      </c>
      <c r="C32" s="39" t="s">
        <v>26</v>
      </c>
      <c r="D32" s="95">
        <v>26</v>
      </c>
      <c r="E32" s="56"/>
      <c r="F32" s="54"/>
      <c r="G32" s="55"/>
      <c r="H32" s="54"/>
      <c r="I32" s="54"/>
      <c r="L32" s="1"/>
      <c r="M32" s="1"/>
    </row>
    <row r="33" spans="1:13" ht="81.599999999999994" x14ac:dyDescent="0.35">
      <c r="A33" s="30"/>
      <c r="B33" s="43" t="s">
        <v>20</v>
      </c>
      <c r="C33" s="39" t="s">
        <v>35</v>
      </c>
      <c r="D33" s="95">
        <v>3.36</v>
      </c>
      <c r="E33" s="56"/>
      <c r="F33" s="54"/>
      <c r="G33" s="55"/>
      <c r="H33" s="54"/>
      <c r="I33" s="54"/>
      <c r="L33" s="1"/>
      <c r="M33" s="1"/>
    </row>
    <row r="34" spans="1:13" ht="102" x14ac:dyDescent="0.35">
      <c r="A34" s="30"/>
      <c r="B34" s="43" t="s">
        <v>21</v>
      </c>
      <c r="C34" s="39" t="s">
        <v>35</v>
      </c>
      <c r="D34" s="95">
        <v>2.52</v>
      </c>
      <c r="E34" s="56"/>
      <c r="F34" s="54"/>
      <c r="G34" s="55"/>
      <c r="H34" s="54"/>
      <c r="I34" s="54"/>
      <c r="L34" s="1"/>
      <c r="M34" s="1"/>
    </row>
    <row r="35" spans="1:13" ht="102" x14ac:dyDescent="0.35">
      <c r="A35" s="30"/>
      <c r="B35" s="43" t="s">
        <v>22</v>
      </c>
      <c r="C35" s="39" t="s">
        <v>36</v>
      </c>
      <c r="D35" s="95">
        <v>42</v>
      </c>
      <c r="E35" s="56"/>
      <c r="F35" s="54"/>
      <c r="G35" s="55"/>
      <c r="H35" s="54"/>
      <c r="I35" s="54"/>
      <c r="L35" s="1"/>
      <c r="M35" s="1"/>
    </row>
    <row r="36" spans="1:13" ht="40.799999999999997" x14ac:dyDescent="0.35">
      <c r="A36" s="30"/>
      <c r="B36" s="43" t="s">
        <v>23</v>
      </c>
      <c r="C36" s="39" t="s">
        <v>71</v>
      </c>
      <c r="D36" s="95">
        <v>1</v>
      </c>
      <c r="E36" s="56"/>
      <c r="F36" s="54"/>
      <c r="G36" s="55"/>
      <c r="H36" s="54"/>
      <c r="I36" s="54"/>
      <c r="L36" s="1"/>
      <c r="M36" s="1"/>
    </row>
    <row r="37" spans="1:13" ht="42" x14ac:dyDescent="0.4">
      <c r="A37" s="30"/>
      <c r="B37" s="45" t="s">
        <v>11</v>
      </c>
      <c r="C37" s="46"/>
      <c r="D37" s="100"/>
      <c r="E37" s="66"/>
      <c r="F37" s="54"/>
      <c r="G37" s="66"/>
      <c r="H37" s="54"/>
      <c r="I37" s="54"/>
      <c r="L37" s="1"/>
      <c r="M37" s="1"/>
    </row>
    <row r="38" spans="1:13" ht="86.4" x14ac:dyDescent="0.3">
      <c r="A38" s="30"/>
      <c r="B38" s="47" t="s">
        <v>37</v>
      </c>
      <c r="C38" s="48" t="s">
        <v>24</v>
      </c>
      <c r="D38" s="95">
        <v>1</v>
      </c>
      <c r="E38" s="56"/>
      <c r="F38" s="54"/>
      <c r="G38" s="55"/>
      <c r="H38" s="54"/>
      <c r="I38" s="54"/>
      <c r="L38" s="1"/>
      <c r="M38" s="1"/>
    </row>
    <row r="39" spans="1:13" ht="86.4" x14ac:dyDescent="0.3">
      <c r="A39" s="30"/>
      <c r="B39" s="47" t="s">
        <v>38</v>
      </c>
      <c r="C39" s="48" t="s">
        <v>25</v>
      </c>
      <c r="D39" s="95">
        <v>1</v>
      </c>
      <c r="E39" s="56"/>
      <c r="F39" s="54"/>
      <c r="G39" s="55"/>
      <c r="H39" s="54"/>
      <c r="I39" s="54"/>
      <c r="L39" s="1"/>
      <c r="M39" s="1"/>
    </row>
    <row r="40" spans="1:13" ht="105.6" x14ac:dyDescent="0.3">
      <c r="A40" s="30"/>
      <c r="B40" s="47" t="s">
        <v>39</v>
      </c>
      <c r="C40" s="48" t="s">
        <v>25</v>
      </c>
      <c r="D40" s="95">
        <v>1</v>
      </c>
      <c r="E40" s="56"/>
      <c r="F40" s="54"/>
      <c r="G40" s="55"/>
      <c r="H40" s="54"/>
      <c r="I40" s="54"/>
      <c r="L40" s="1"/>
      <c r="M40" s="1"/>
    </row>
    <row r="41" spans="1:13" ht="84" x14ac:dyDescent="0.3">
      <c r="A41" s="30"/>
      <c r="B41" s="47" t="s">
        <v>40</v>
      </c>
      <c r="C41" s="48" t="s">
        <v>25</v>
      </c>
      <c r="D41" s="95">
        <v>1</v>
      </c>
      <c r="E41" s="56"/>
      <c r="F41" s="54"/>
      <c r="G41" s="55"/>
      <c r="H41" s="54"/>
      <c r="I41" s="54"/>
      <c r="L41" s="1"/>
      <c r="M41" s="1"/>
    </row>
    <row r="42" spans="1:13" ht="84" x14ac:dyDescent="0.3">
      <c r="A42" s="30"/>
      <c r="B42" s="47" t="s">
        <v>41</v>
      </c>
      <c r="C42" s="48" t="s">
        <v>25</v>
      </c>
      <c r="D42" s="95">
        <v>1</v>
      </c>
      <c r="E42" s="56"/>
      <c r="F42" s="54"/>
      <c r="G42" s="55"/>
      <c r="H42" s="54"/>
      <c r="I42" s="54"/>
      <c r="L42" s="1"/>
      <c r="M42" s="1"/>
    </row>
    <row r="43" spans="1:13" ht="84" x14ac:dyDescent="0.3">
      <c r="A43" s="30"/>
      <c r="B43" s="47" t="s">
        <v>42</v>
      </c>
      <c r="C43" s="48" t="s">
        <v>25</v>
      </c>
      <c r="D43" s="95">
        <v>1</v>
      </c>
      <c r="E43" s="56"/>
      <c r="F43" s="54"/>
      <c r="G43" s="55"/>
      <c r="H43" s="54"/>
      <c r="I43" s="54"/>
      <c r="L43" s="1"/>
      <c r="M43" s="1"/>
    </row>
    <row r="44" spans="1:13" ht="84" x14ac:dyDescent="0.3">
      <c r="A44" s="30"/>
      <c r="B44" s="47" t="s">
        <v>43</v>
      </c>
      <c r="C44" s="48" t="s">
        <v>25</v>
      </c>
      <c r="D44" s="95">
        <v>1</v>
      </c>
      <c r="E44" s="56"/>
      <c r="F44" s="54"/>
      <c r="G44" s="55"/>
      <c r="H44" s="54"/>
      <c r="I44" s="54"/>
      <c r="L44" s="1"/>
      <c r="M44" s="1"/>
    </row>
    <row r="45" spans="1:13" ht="84" x14ac:dyDescent="0.3">
      <c r="A45" s="30"/>
      <c r="B45" s="47" t="s">
        <v>44</v>
      </c>
      <c r="C45" s="48" t="s">
        <v>25</v>
      </c>
      <c r="D45" s="95">
        <v>1</v>
      </c>
      <c r="E45" s="56"/>
      <c r="F45" s="54"/>
      <c r="G45" s="55"/>
      <c r="H45" s="54"/>
      <c r="I45" s="54"/>
      <c r="L45" s="1"/>
      <c r="M45" s="1"/>
    </row>
    <row r="46" spans="1:13" ht="84" x14ac:dyDescent="0.3">
      <c r="A46" s="30"/>
      <c r="B46" s="47" t="s">
        <v>45</v>
      </c>
      <c r="C46" s="48" t="s">
        <v>25</v>
      </c>
      <c r="D46" s="95">
        <v>1</v>
      </c>
      <c r="E46" s="56"/>
      <c r="F46" s="54"/>
      <c r="G46" s="55"/>
      <c r="H46" s="54"/>
      <c r="I46" s="54"/>
      <c r="L46" s="1"/>
      <c r="M46" s="1"/>
    </row>
    <row r="47" spans="1:13" ht="105.6" x14ac:dyDescent="0.3">
      <c r="A47" s="30"/>
      <c r="B47" s="47" t="s">
        <v>46</v>
      </c>
      <c r="C47" s="48" t="s">
        <v>25</v>
      </c>
      <c r="D47" s="95">
        <v>1</v>
      </c>
      <c r="E47" s="56"/>
      <c r="F47" s="54"/>
      <c r="G47" s="55"/>
      <c r="H47" s="54"/>
      <c r="I47" s="54"/>
      <c r="L47" s="1"/>
      <c r="M47" s="1"/>
    </row>
    <row r="48" spans="1:13" ht="106.2" thickBot="1" x14ac:dyDescent="0.35">
      <c r="A48" s="30"/>
      <c r="B48" s="49" t="s">
        <v>47</v>
      </c>
      <c r="C48" s="50" t="s">
        <v>25</v>
      </c>
      <c r="D48" s="35">
        <v>1</v>
      </c>
      <c r="E48" s="56"/>
      <c r="F48" s="54"/>
      <c r="G48" s="55"/>
      <c r="H48" s="54"/>
      <c r="I48" s="54"/>
      <c r="L48" s="1"/>
      <c r="M48" s="1"/>
    </row>
    <row r="49" spans="1:12" ht="40.950000000000003" customHeight="1" x14ac:dyDescent="0.3">
      <c r="A49" s="30"/>
      <c r="B49" s="29" t="s">
        <v>53</v>
      </c>
      <c r="C49" s="30"/>
      <c r="D49" s="21"/>
      <c r="E49" s="21"/>
      <c r="F49" s="25">
        <f>SUM(F10:F48)</f>
        <v>0</v>
      </c>
      <c r="G49" s="26"/>
      <c r="H49" s="25">
        <f>SUM(H10:H48)</f>
        <v>0</v>
      </c>
      <c r="I49" s="79"/>
    </row>
    <row r="50" spans="1:12" ht="43.2" x14ac:dyDescent="0.3">
      <c r="A50" s="30"/>
      <c r="B50" s="22" t="s">
        <v>58</v>
      </c>
      <c r="C50" s="82" t="s">
        <v>69</v>
      </c>
      <c r="D50" s="21"/>
      <c r="E50" s="21"/>
      <c r="F50" s="21"/>
      <c r="G50" s="21"/>
      <c r="H50" s="21"/>
      <c r="I50" s="80">
        <f>F49*D50/100</f>
        <v>0</v>
      </c>
    </row>
    <row r="51" spans="1:12" ht="43.8" x14ac:dyDescent="0.3">
      <c r="A51" s="30"/>
      <c r="B51" s="69" t="s">
        <v>53</v>
      </c>
      <c r="C51" s="82"/>
      <c r="D51" s="21"/>
      <c r="E51" s="21"/>
      <c r="F51" s="21"/>
      <c r="G51" s="21"/>
      <c r="H51" s="21"/>
      <c r="I51" s="79">
        <f>SUM(I49:I50)</f>
        <v>0</v>
      </c>
      <c r="L51" s="1"/>
    </row>
    <row r="52" spans="1:12" ht="43.2" x14ac:dyDescent="0.3">
      <c r="A52" s="30"/>
      <c r="B52" s="22" t="s">
        <v>57</v>
      </c>
      <c r="C52" s="82" t="s">
        <v>69</v>
      </c>
      <c r="D52" s="21"/>
      <c r="E52" s="21"/>
      <c r="F52" s="21"/>
      <c r="G52" s="21"/>
      <c r="H52" s="21"/>
      <c r="I52" s="80">
        <f>I51*D52/100</f>
        <v>0</v>
      </c>
    </row>
    <row r="53" spans="1:12" ht="43.8" x14ac:dyDescent="0.3">
      <c r="A53" s="30"/>
      <c r="B53" s="69" t="s">
        <v>53</v>
      </c>
      <c r="C53" s="82"/>
      <c r="D53" s="21"/>
      <c r="E53" s="21"/>
      <c r="F53" s="21"/>
      <c r="G53" s="21"/>
      <c r="H53" s="21"/>
      <c r="I53" s="81">
        <f>SUM(I51:I52)</f>
        <v>0</v>
      </c>
    </row>
    <row r="54" spans="1:12" ht="43.2" x14ac:dyDescent="0.3">
      <c r="A54" s="30"/>
      <c r="B54" s="22" t="s">
        <v>56</v>
      </c>
      <c r="C54" s="82" t="s">
        <v>69</v>
      </c>
      <c r="D54" s="21"/>
      <c r="E54" s="21"/>
      <c r="F54" s="21"/>
      <c r="G54" s="21"/>
      <c r="H54" s="21"/>
      <c r="I54" s="80">
        <f>I53*D54/100</f>
        <v>0</v>
      </c>
    </row>
    <row r="55" spans="1:12" ht="43.8" x14ac:dyDescent="0.3">
      <c r="A55" s="30"/>
      <c r="B55" s="69" t="s">
        <v>53</v>
      </c>
      <c r="C55" s="82"/>
      <c r="D55" s="21"/>
      <c r="E55" s="21"/>
      <c r="F55" s="21"/>
      <c r="G55" s="21"/>
      <c r="H55" s="21"/>
      <c r="I55" s="81">
        <f>SUM(I53:I54)</f>
        <v>0</v>
      </c>
    </row>
    <row r="56" spans="1:12" ht="43.2" x14ac:dyDescent="0.3">
      <c r="A56" s="30"/>
      <c r="B56" s="22" t="s">
        <v>55</v>
      </c>
      <c r="C56" s="82" t="s">
        <v>69</v>
      </c>
      <c r="D56" s="21"/>
      <c r="E56" s="21"/>
      <c r="F56" s="21"/>
      <c r="G56" s="21"/>
      <c r="H56" s="21"/>
      <c r="I56" s="80">
        <f>I55*D56/100</f>
        <v>0</v>
      </c>
    </row>
    <row r="57" spans="1:12" ht="43.8" x14ac:dyDescent="0.3">
      <c r="A57" s="30"/>
      <c r="B57" s="69" t="s">
        <v>53</v>
      </c>
      <c r="C57" s="23"/>
      <c r="D57" s="21"/>
      <c r="E57" s="21"/>
      <c r="F57" s="21"/>
      <c r="G57" s="21"/>
      <c r="H57" s="21"/>
      <c r="I57" s="81">
        <f>SUM(I55:I56)</f>
        <v>0</v>
      </c>
    </row>
    <row r="58" spans="1:12" ht="43.8" x14ac:dyDescent="0.4">
      <c r="A58" s="27"/>
      <c r="B58" s="69" t="s">
        <v>54</v>
      </c>
      <c r="C58" s="23">
        <v>0.18</v>
      </c>
      <c r="D58" s="21"/>
      <c r="E58" s="21"/>
      <c r="F58" s="21"/>
      <c r="G58" s="21"/>
      <c r="H58" s="21"/>
      <c r="I58" s="80">
        <f>I57*C58</f>
        <v>0</v>
      </c>
    </row>
    <row r="59" spans="1:12" ht="43.8" x14ac:dyDescent="0.4">
      <c r="A59" s="27"/>
      <c r="B59" s="69" t="s">
        <v>53</v>
      </c>
      <c r="C59" s="23"/>
      <c r="D59" s="21"/>
      <c r="E59" s="21"/>
      <c r="F59" s="21"/>
      <c r="G59" s="21"/>
      <c r="H59" s="21"/>
      <c r="I59" s="81">
        <f>SUM(I57:I58)</f>
        <v>0</v>
      </c>
    </row>
    <row r="60" spans="1:12" ht="16.2" x14ac:dyDescent="0.4">
      <c r="B60" s="24"/>
      <c r="C60" s="24"/>
      <c r="D60" s="24"/>
      <c r="E60" s="24"/>
      <c r="F60" s="2"/>
      <c r="G60" s="2"/>
      <c r="H60" s="2"/>
    </row>
    <row r="61" spans="1:12" ht="16.2" x14ac:dyDescent="0.4">
      <c r="B61" s="85"/>
      <c r="C61" s="85"/>
      <c r="D61" s="85"/>
      <c r="E61" s="2"/>
      <c r="F61" s="2"/>
      <c r="G61" s="2"/>
      <c r="H61" s="2"/>
    </row>
    <row r="62" spans="1:12" ht="41.25" customHeight="1" x14ac:dyDescent="0.4">
      <c r="B62" s="85"/>
      <c r="C62" s="85"/>
      <c r="D62" s="85"/>
      <c r="E62" s="85"/>
      <c r="F62" s="85"/>
      <c r="G62" s="85"/>
      <c r="H62" s="85"/>
    </row>
    <row r="63" spans="1:12" ht="24" customHeight="1" x14ac:dyDescent="0.4">
      <c r="B63" s="3"/>
      <c r="C63" s="3"/>
      <c r="D63" s="3"/>
      <c r="E63" s="3"/>
      <c r="F63" s="3"/>
      <c r="G63" s="3"/>
      <c r="H63" s="3"/>
    </row>
    <row r="64" spans="1:12" ht="19.5" customHeight="1" x14ac:dyDescent="0.4">
      <c r="A64" s="4"/>
      <c r="B64" s="5"/>
      <c r="C64" s="5"/>
      <c r="D64" s="5"/>
      <c r="E64" s="5"/>
      <c r="F64" s="4"/>
      <c r="G64" s="4"/>
    </row>
    <row r="65" spans="1:9" ht="19.5" customHeight="1" x14ac:dyDescent="0.3">
      <c r="A65" s="91"/>
      <c r="B65" s="91"/>
      <c r="C65" s="91"/>
      <c r="D65" s="91"/>
      <c r="E65" s="91"/>
      <c r="F65" s="91"/>
      <c r="G65" s="91"/>
      <c r="H65" s="91"/>
      <c r="I65" s="91"/>
    </row>
    <row r="66" spans="1:9" ht="24" customHeight="1" x14ac:dyDescent="0.3">
      <c r="A66" s="91"/>
      <c r="B66" s="91"/>
      <c r="C66" s="91"/>
      <c r="D66" s="91"/>
      <c r="E66" s="91"/>
      <c r="F66" s="91"/>
      <c r="G66" s="91"/>
      <c r="H66" s="91"/>
      <c r="I66" s="91"/>
    </row>
    <row r="67" spans="1:9" ht="6.75" hidden="1" customHeight="1" x14ac:dyDescent="0.4">
      <c r="A67" s="6"/>
      <c r="B67" s="6"/>
      <c r="C67" s="6"/>
      <c r="D67" s="6"/>
      <c r="E67" s="6"/>
      <c r="F67" s="4"/>
      <c r="G67" s="4"/>
    </row>
    <row r="68" spans="1:9" ht="41.25" customHeight="1" x14ac:dyDescent="0.3">
      <c r="A68" s="8"/>
      <c r="B68" s="90"/>
      <c r="C68" s="90"/>
      <c r="D68" s="90"/>
      <c r="E68" s="90"/>
      <c r="F68" s="90"/>
      <c r="G68" s="90"/>
      <c r="H68" s="90"/>
      <c r="I68" s="90"/>
    </row>
    <row r="69" spans="1:9" ht="23.25" customHeight="1" x14ac:dyDescent="0.4">
      <c r="A69" s="7"/>
      <c r="B69" s="7"/>
      <c r="C69" s="7"/>
      <c r="D69" s="7"/>
      <c r="E69" s="9"/>
      <c r="F69" s="9"/>
      <c r="G69" s="9"/>
      <c r="H69" s="8"/>
      <c r="I69" s="8"/>
    </row>
    <row r="70" spans="1:9" ht="16.5" customHeight="1" x14ac:dyDescent="0.3">
      <c r="A70" s="86"/>
      <c r="B70" s="86"/>
      <c r="C70" s="87"/>
      <c r="D70" s="87"/>
      <c r="E70" s="86"/>
      <c r="F70" s="86"/>
      <c r="G70" s="86"/>
      <c r="H70" s="86"/>
      <c r="I70" s="86"/>
    </row>
    <row r="71" spans="1:9" ht="41.25" customHeight="1" x14ac:dyDescent="0.3">
      <c r="A71" s="86"/>
      <c r="B71" s="86"/>
      <c r="C71" s="87"/>
      <c r="D71" s="87"/>
      <c r="E71" s="10"/>
      <c r="F71" s="10"/>
      <c r="G71" s="10"/>
      <c r="H71" s="10"/>
      <c r="I71" s="86"/>
    </row>
    <row r="72" spans="1:9" ht="41.25" customHeight="1" x14ac:dyDescent="0.3">
      <c r="A72" s="10"/>
      <c r="B72" s="11"/>
      <c r="C72" s="10"/>
      <c r="D72" s="12"/>
      <c r="E72" s="13"/>
      <c r="F72" s="13"/>
      <c r="G72" s="13"/>
      <c r="H72" s="13"/>
      <c r="I72" s="13"/>
    </row>
    <row r="73" spans="1:9" ht="41.25" customHeight="1" x14ac:dyDescent="0.3">
      <c r="A73" s="10"/>
      <c r="B73" s="11"/>
      <c r="C73" s="10"/>
      <c r="D73" s="14"/>
      <c r="E73" s="13"/>
      <c r="F73" s="13"/>
      <c r="G73" s="13"/>
      <c r="H73" s="13"/>
      <c r="I73" s="13"/>
    </row>
    <row r="74" spans="1:9" ht="16.2" x14ac:dyDescent="0.3">
      <c r="A74" s="10"/>
      <c r="B74" s="11"/>
      <c r="C74" s="10"/>
      <c r="D74" s="12"/>
      <c r="E74" s="13"/>
      <c r="F74" s="13"/>
      <c r="G74" s="13"/>
      <c r="H74" s="13"/>
      <c r="I74" s="13"/>
    </row>
    <row r="75" spans="1:9" ht="16.2" x14ac:dyDescent="0.3">
      <c r="A75" s="10"/>
      <c r="B75" s="11"/>
      <c r="C75" s="10"/>
      <c r="D75" s="12"/>
      <c r="E75" s="13"/>
      <c r="F75" s="13"/>
      <c r="G75" s="13"/>
      <c r="H75" s="13"/>
      <c r="I75" s="13"/>
    </row>
    <row r="76" spans="1:9" ht="16.2" x14ac:dyDescent="0.3">
      <c r="A76" s="10"/>
      <c r="B76" s="11"/>
      <c r="C76" s="10"/>
      <c r="D76" s="12"/>
      <c r="E76" s="13"/>
      <c r="F76" s="13"/>
      <c r="G76" s="13"/>
      <c r="H76" s="13"/>
      <c r="I76" s="13"/>
    </row>
    <row r="77" spans="1:9" ht="16.5" customHeight="1" x14ac:dyDescent="0.3">
      <c r="A77" s="10"/>
      <c r="B77" s="11"/>
      <c r="C77" s="10"/>
      <c r="D77" s="12"/>
      <c r="E77" s="13"/>
      <c r="F77" s="13"/>
      <c r="G77" s="13"/>
      <c r="H77" s="13"/>
      <c r="I77" s="13"/>
    </row>
    <row r="78" spans="1:9" ht="16.2" x14ac:dyDescent="0.3">
      <c r="A78" s="10"/>
      <c r="B78" s="11"/>
      <c r="C78" s="10"/>
      <c r="D78" s="12"/>
      <c r="E78" s="13"/>
      <c r="F78" s="13"/>
      <c r="G78" s="13"/>
      <c r="H78" s="13"/>
      <c r="I78" s="13"/>
    </row>
    <row r="79" spans="1:9" ht="16.2" x14ac:dyDescent="0.3">
      <c r="A79" s="10"/>
      <c r="B79" s="11"/>
      <c r="C79" s="10"/>
      <c r="D79" s="12"/>
      <c r="E79" s="13"/>
      <c r="F79" s="13"/>
      <c r="G79" s="13"/>
      <c r="H79" s="13"/>
      <c r="I79" s="13"/>
    </row>
    <row r="80" spans="1:9" ht="16.2" x14ac:dyDescent="0.3">
      <c r="A80" s="10"/>
      <c r="B80" s="15"/>
      <c r="C80" s="10"/>
      <c r="D80" s="12"/>
      <c r="E80" s="13"/>
      <c r="F80" s="13"/>
      <c r="G80" s="13"/>
      <c r="H80" s="13"/>
      <c r="I80" s="13"/>
    </row>
    <row r="81" spans="1:9" ht="16.2" x14ac:dyDescent="0.3">
      <c r="A81" s="10"/>
      <c r="B81" s="11"/>
      <c r="C81" s="10"/>
      <c r="D81" s="16"/>
      <c r="E81" s="13"/>
      <c r="F81" s="13"/>
      <c r="G81" s="13"/>
      <c r="H81" s="13"/>
      <c r="I81" s="13"/>
    </row>
    <row r="82" spans="1:9" ht="16.2" x14ac:dyDescent="0.3">
      <c r="A82" s="10"/>
      <c r="B82" s="15"/>
      <c r="C82" s="10"/>
      <c r="D82" s="12"/>
      <c r="E82" s="13"/>
      <c r="F82" s="13"/>
      <c r="G82" s="13"/>
      <c r="H82" s="13"/>
      <c r="I82" s="13"/>
    </row>
    <row r="83" spans="1:9" ht="16.2" x14ac:dyDescent="0.3">
      <c r="A83" s="10"/>
      <c r="B83" s="15"/>
      <c r="C83" s="10"/>
      <c r="D83" s="12"/>
      <c r="E83" s="13"/>
      <c r="F83" s="13"/>
      <c r="G83" s="13"/>
      <c r="H83" s="13"/>
      <c r="I83" s="13"/>
    </row>
    <row r="84" spans="1:9" ht="16.2" x14ac:dyDescent="0.3">
      <c r="A84" s="10"/>
      <c r="B84" s="15"/>
      <c r="C84" s="10"/>
      <c r="D84" s="12"/>
      <c r="E84" s="13"/>
      <c r="F84" s="13"/>
      <c r="G84" s="13"/>
      <c r="H84" s="13"/>
      <c r="I84" s="13"/>
    </row>
    <row r="85" spans="1:9" ht="17.399999999999999" x14ac:dyDescent="0.3">
      <c r="A85" s="10"/>
      <c r="B85" s="17"/>
      <c r="C85" s="10"/>
      <c r="D85" s="13"/>
      <c r="E85" s="13"/>
      <c r="F85" s="18"/>
      <c r="G85" s="18"/>
      <c r="H85" s="18"/>
      <c r="I85" s="18"/>
    </row>
    <row r="86" spans="1:9" ht="16.2" x14ac:dyDescent="0.3">
      <c r="A86" s="10"/>
      <c r="B86" s="11"/>
      <c r="C86" s="19"/>
      <c r="D86" s="13"/>
      <c r="E86" s="13"/>
      <c r="F86" s="13"/>
      <c r="G86" s="13"/>
      <c r="H86" s="13"/>
      <c r="I86" s="13"/>
    </row>
    <row r="87" spans="1:9" ht="17.399999999999999" x14ac:dyDescent="0.3">
      <c r="A87" s="10"/>
      <c r="B87" s="17"/>
      <c r="C87" s="19"/>
      <c r="D87" s="13"/>
      <c r="E87" s="13"/>
      <c r="F87" s="13"/>
      <c r="G87" s="13"/>
      <c r="H87" s="13"/>
      <c r="I87" s="18"/>
    </row>
    <row r="88" spans="1:9" ht="17.399999999999999" x14ac:dyDescent="0.3">
      <c r="A88" s="10"/>
      <c r="B88" s="20"/>
      <c r="C88" s="19"/>
      <c r="D88" s="13"/>
      <c r="E88" s="13"/>
      <c r="F88" s="13"/>
      <c r="G88" s="13"/>
      <c r="H88" s="13"/>
      <c r="I88" s="13"/>
    </row>
    <row r="89" spans="1:9" ht="17.399999999999999" x14ac:dyDescent="0.3">
      <c r="A89" s="10"/>
      <c r="B89" s="17"/>
      <c r="C89" s="19"/>
      <c r="D89" s="13"/>
      <c r="E89" s="13"/>
      <c r="F89" s="13"/>
      <c r="G89" s="13"/>
      <c r="H89" s="13"/>
      <c r="I89" s="18"/>
    </row>
    <row r="90" spans="1:9" ht="17.399999999999999" x14ac:dyDescent="0.3">
      <c r="A90" s="10"/>
      <c r="B90" s="20"/>
      <c r="C90" s="19"/>
      <c r="D90" s="13"/>
      <c r="E90" s="13"/>
      <c r="F90" s="13"/>
      <c r="G90" s="13"/>
      <c r="H90" s="13"/>
      <c r="I90" s="13"/>
    </row>
    <row r="91" spans="1:9" ht="17.399999999999999" x14ac:dyDescent="0.3">
      <c r="A91" s="10"/>
      <c r="B91" s="17"/>
      <c r="C91" s="19"/>
      <c r="D91" s="13"/>
      <c r="E91" s="13"/>
      <c r="F91" s="13"/>
      <c r="G91" s="13"/>
      <c r="H91" s="13"/>
      <c r="I91" s="18"/>
    </row>
    <row r="92" spans="1:9" ht="17.399999999999999" x14ac:dyDescent="0.3">
      <c r="A92" s="10"/>
      <c r="B92" s="20"/>
      <c r="C92" s="19"/>
      <c r="D92" s="13"/>
      <c r="E92" s="13"/>
      <c r="F92" s="13"/>
      <c r="G92" s="13"/>
      <c r="H92" s="13"/>
      <c r="I92" s="13"/>
    </row>
    <row r="93" spans="1:9" ht="17.399999999999999" x14ac:dyDescent="0.3">
      <c r="A93" s="10"/>
      <c r="B93" s="17"/>
      <c r="C93" s="19"/>
      <c r="D93" s="13"/>
      <c r="E93" s="13"/>
      <c r="F93" s="13"/>
      <c r="G93" s="13"/>
      <c r="H93" s="13"/>
      <c r="I93" s="18"/>
    </row>
    <row r="94" spans="1:9" ht="16.2" x14ac:dyDescent="0.3">
      <c r="A94" s="10"/>
      <c r="B94" s="11"/>
      <c r="C94" s="19"/>
      <c r="D94" s="13"/>
      <c r="E94" s="13"/>
      <c r="F94" s="13"/>
      <c r="G94" s="13"/>
      <c r="H94" s="13"/>
      <c r="I94" s="13"/>
    </row>
    <row r="95" spans="1:9" ht="17.399999999999999" x14ac:dyDescent="0.3">
      <c r="A95" s="10"/>
      <c r="B95" s="17"/>
      <c r="C95" s="19"/>
      <c r="D95" s="13"/>
      <c r="E95" s="13"/>
      <c r="F95" s="13"/>
      <c r="G95" s="13"/>
      <c r="H95" s="13"/>
      <c r="I95" s="18"/>
    </row>
    <row r="96" spans="1:9" ht="17.399999999999999" x14ac:dyDescent="0.3">
      <c r="A96" s="8"/>
      <c r="B96" s="89"/>
      <c r="C96" s="89"/>
      <c r="D96" s="89"/>
      <c r="E96" s="89"/>
      <c r="F96" s="89"/>
      <c r="G96" s="8"/>
      <c r="H96" s="8"/>
      <c r="I96" s="8"/>
    </row>
    <row r="97" spans="1:9" x14ac:dyDescent="0.3">
      <c r="A97" s="8"/>
      <c r="B97" s="8"/>
      <c r="C97" s="8"/>
      <c r="D97" s="8"/>
      <c r="E97" s="8"/>
      <c r="F97" s="8"/>
      <c r="G97" s="8"/>
      <c r="H97" s="8"/>
      <c r="I97" s="8"/>
    </row>
    <row r="98" spans="1:9" ht="17.399999999999999" x14ac:dyDescent="0.3">
      <c r="A98" s="8"/>
      <c r="B98" s="89"/>
      <c r="C98" s="89"/>
      <c r="D98" s="89"/>
      <c r="E98" s="89"/>
      <c r="F98" s="89"/>
      <c r="G98" s="8"/>
      <c r="H98" s="8"/>
      <c r="I98" s="8"/>
    </row>
    <row r="99" spans="1:9" x14ac:dyDescent="0.3">
      <c r="A99" s="8"/>
      <c r="B99" s="8"/>
      <c r="C99" s="8"/>
      <c r="D99" s="8"/>
      <c r="E99" s="8"/>
      <c r="F99" s="8"/>
      <c r="G99" s="8"/>
      <c r="H99" s="8"/>
      <c r="I99" s="8"/>
    </row>
    <row r="101" spans="1:9" ht="21" customHeight="1" x14ac:dyDescent="0.3"/>
  </sheetData>
  <mergeCells count="24">
    <mergeCell ref="B1:I1"/>
    <mergeCell ref="B2:I2"/>
    <mergeCell ref="B96:F96"/>
    <mergeCell ref="B98:F98"/>
    <mergeCell ref="B68:I68"/>
    <mergeCell ref="G70:H70"/>
    <mergeCell ref="I70:I71"/>
    <mergeCell ref="A65:I66"/>
    <mergeCell ref="A4:I4"/>
    <mergeCell ref="A3:I3"/>
    <mergeCell ref="A6:A7"/>
    <mergeCell ref="B6:B7"/>
    <mergeCell ref="C6:C7"/>
    <mergeCell ref="D6:D7"/>
    <mergeCell ref="E6:F6"/>
    <mergeCell ref="G6:H6"/>
    <mergeCell ref="I6:I7"/>
    <mergeCell ref="B61:D61"/>
    <mergeCell ref="B62:H62"/>
    <mergeCell ref="A70:A71"/>
    <mergeCell ref="B70:B71"/>
    <mergeCell ref="C70:C71"/>
    <mergeCell ref="D70:D71"/>
    <mergeCell ref="E70:F70"/>
  </mergeCells>
  <pageMargins left="0.98425196850393704" right="0.98425196850393704" top="0.98425196850393704" bottom="0.98425196850393704" header="0.51180993000874897" footer="0.51180993000874897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2019-12-04T12:14:20Z</dcterms:modified>
</cp:coreProperties>
</file>